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外形尺寸（圆法兰）" sheetId="1" r:id="rId1"/>
    <sheet name="外形尺寸（方法兰） " sheetId="2" r:id="rId2"/>
  </sheets>
  <definedNames>
    <definedName name="_xlnm.Print_Area" localSheetId="0">'外形尺寸（圆法兰）'!$A$1:$K$26</definedName>
    <definedName name="_xlnm.Print_Area" localSheetId="1">'外形尺寸（方法兰） '!$A$1:$M$26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<sst xmlns="http://schemas.openxmlformats.org/spreadsheetml/2006/main" count="68" uniqueCount="31">
  <si>
    <r>
      <t>DPT系列风机尺寸</t>
    </r>
    <r>
      <rPr>
        <b/>
        <sz val="16"/>
        <color theme="1"/>
        <rFont val="黑体"/>
        <charset val="134"/>
      </rPr>
      <t xml:space="preserve">
</t>
    </r>
    <r>
      <rPr>
        <b/>
        <sz val="12"/>
        <color theme="1"/>
        <rFont val="黑体"/>
        <charset val="134"/>
      </rPr>
      <t>Dimensions of DPT Series Fans with Round Flanges</t>
    </r>
  </si>
  <si>
    <t>型号
Type</t>
  </si>
  <si>
    <r>
      <rPr>
        <sz val="11"/>
        <rFont val="宋体"/>
        <charset val="134"/>
        <scheme val="minor"/>
      </rPr>
      <t xml:space="preserve">箱体尺寸
</t>
    </r>
    <r>
      <rPr>
        <sz val="10"/>
        <rFont val="宋体"/>
        <charset val="134"/>
        <scheme val="minor"/>
      </rPr>
      <t>Enclosure dimensions</t>
    </r>
  </si>
  <si>
    <r>
      <rPr>
        <sz val="11"/>
        <rFont val="宋体"/>
        <charset val="134"/>
        <scheme val="minor"/>
      </rPr>
      <t xml:space="preserve">安装尺寸
</t>
    </r>
    <r>
      <rPr>
        <sz val="10"/>
        <rFont val="宋体"/>
        <charset val="134"/>
        <scheme val="minor"/>
      </rPr>
      <t>Installation dimensions</t>
    </r>
  </si>
  <si>
    <t>出风口尺寸
Outlet dimensions</t>
  </si>
  <si>
    <t>进风口尺寸
Inlet dimensions</t>
  </si>
  <si>
    <t>包装尺寸</t>
  </si>
  <si>
    <t>L</t>
  </si>
  <si>
    <t>W</t>
  </si>
  <si>
    <t>H</t>
  </si>
  <si>
    <t>L1</t>
  </si>
  <si>
    <t>W1</t>
  </si>
  <si>
    <t>E</t>
  </si>
  <si>
    <t>F</t>
  </si>
  <si>
    <r>
      <rPr>
        <sz val="11"/>
        <rFont val="宋体"/>
        <charset val="134"/>
        <scheme val="minor"/>
      </rPr>
      <t xml:space="preserve">吊装孔
</t>
    </r>
    <r>
      <rPr>
        <sz val="10"/>
        <rFont val="宋体"/>
        <charset val="134"/>
        <scheme val="minor"/>
      </rPr>
      <t>Lifting hole</t>
    </r>
  </si>
  <si>
    <t>D1</t>
  </si>
  <si>
    <t>D2</t>
  </si>
  <si>
    <t>木底架高</t>
  </si>
  <si>
    <t>木地板厚</t>
  </si>
  <si>
    <t>泡沫角厚+间隙</t>
  </si>
  <si>
    <t>DPT15-A</t>
  </si>
  <si>
    <t>4-φ13*25</t>
  </si>
  <si>
    <t>DPT20-A</t>
  </si>
  <si>
    <t>DPT20-B</t>
  </si>
  <si>
    <t>DPT25-A</t>
  </si>
  <si>
    <t>DPT25-B</t>
  </si>
  <si>
    <r>
      <t>DPT系列风机尺寸</t>
    </r>
    <r>
      <rPr>
        <b/>
        <sz val="16"/>
        <color theme="1"/>
        <rFont val="黑体"/>
        <charset val="134"/>
      </rPr>
      <t xml:space="preserve">
</t>
    </r>
    <r>
      <rPr>
        <b/>
        <sz val="12"/>
        <color theme="1"/>
        <rFont val="黑体"/>
        <charset val="134"/>
      </rPr>
      <t>Dimensions of DPT Series Fans with Square Flanges</t>
    </r>
  </si>
  <si>
    <t>A</t>
  </si>
  <si>
    <t>A1</t>
  </si>
  <si>
    <t>B</t>
  </si>
  <si>
    <t>B1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</si>
</sst>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u/>
      <sz val="16"/>
      <color theme="1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6"/>
      <color theme="1"/>
      <name val="黑体"/>
      <charset val="134"/>
    </font>
    <font>
      <b/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96520</xdr:colOff>
      <xdr:row>8</xdr:row>
      <xdr:rowOff>81915</xdr:rowOff>
    </xdr:from>
    <xdr:to>
      <xdr:col>10</xdr:col>
      <xdr:colOff>748030</xdr:colOff>
      <xdr:row>25</xdr:row>
      <xdr:rowOff>114300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520" y="3637915"/>
          <a:ext cx="8090535" cy="29470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200025</xdr:colOff>
      <xdr:row>8</xdr:row>
      <xdr:rowOff>53975</xdr:rowOff>
    </xdr:from>
    <xdr:to>
      <xdr:col>11</xdr:col>
      <xdr:colOff>514350</xdr:colOff>
      <xdr:row>25</xdr:row>
      <xdr:rowOff>133350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5375" y="3609975"/>
          <a:ext cx="7343775" cy="2994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R26"/>
  <sheetViews>
    <sheetView tabSelected="1" view="pageBreakPreview" zoomScaleNormal="100" workbookViewId="0">
      <selection activeCell="Y14" sqref="Y14"/>
    </sheetView>
  </sheetViews>
  <sheetFormatPr defaultColWidth="9" defaultRowHeight="13.5"/>
  <cols>
    <col min="1" max="1" width="11.75" style="1" customWidth="1"/>
    <col min="2" max="8" width="8.625" style="1" customWidth="1"/>
    <col min="9" max="9" width="14.625" style="1" customWidth="1"/>
    <col min="10" max="11" width="10.875" style="1" customWidth="1"/>
    <col min="12" max="12" width="8.125" style="1" customWidth="1"/>
    <col min="13" max="21" width="9" style="1" hidden="1" customWidth="1"/>
    <col min="22" max="16384" width="9" style="1"/>
  </cols>
  <sheetData>
    <row r="1" ht="43" customHeight="1" spans="1:1">
      <c r="A1" s="11" t="s">
        <v>0</v>
      </c>
    </row>
    <row r="2" ht="42" customHeight="1" spans="1:15">
      <c r="A2" s="3" t="s">
        <v>1</v>
      </c>
      <c r="B2" s="4" t="s">
        <v>2</v>
      </c>
      <c r="C2" s="5"/>
      <c r="D2" s="5"/>
      <c r="E2" s="4" t="s">
        <v>3</v>
      </c>
      <c r="F2" s="5"/>
      <c r="G2" s="5"/>
      <c r="H2" s="5"/>
      <c r="I2" s="5"/>
      <c r="J2" s="12" t="s">
        <v>4</v>
      </c>
      <c r="K2" s="12" t="s">
        <v>5</v>
      </c>
      <c r="M2" s="6" t="s">
        <v>6</v>
      </c>
      <c r="N2" s="6"/>
      <c r="O2" s="6"/>
    </row>
    <row r="3" ht="35" customHeight="1" spans="1:18">
      <c r="A3" s="6"/>
      <c r="B3" s="5" t="s">
        <v>7</v>
      </c>
      <c r="C3" s="7" t="s">
        <v>8</v>
      </c>
      <c r="D3" s="4" t="s">
        <v>9</v>
      </c>
      <c r="E3" s="5" t="s">
        <v>10</v>
      </c>
      <c r="F3" s="5" t="s">
        <v>11</v>
      </c>
      <c r="G3" s="8" t="s">
        <v>12</v>
      </c>
      <c r="H3" s="6" t="s">
        <v>13</v>
      </c>
      <c r="I3" s="8" t="s">
        <v>14</v>
      </c>
      <c r="J3" s="8" t="s">
        <v>15</v>
      </c>
      <c r="K3" s="5" t="s">
        <v>16</v>
      </c>
      <c r="M3" s="5" t="s">
        <v>7</v>
      </c>
      <c r="N3" s="7" t="s">
        <v>8</v>
      </c>
      <c r="O3" s="4" t="s">
        <v>9</v>
      </c>
      <c r="P3" s="10" t="s">
        <v>17</v>
      </c>
      <c r="Q3" s="10" t="s">
        <v>18</v>
      </c>
      <c r="R3" s="10" t="s">
        <v>19</v>
      </c>
    </row>
    <row r="4" ht="32" customHeight="1" spans="1:18">
      <c r="A4" s="6" t="s">
        <v>20</v>
      </c>
      <c r="B4" s="6">
        <v>390</v>
      </c>
      <c r="C4" s="6">
        <v>340</v>
      </c>
      <c r="D4" s="6">
        <v>260</v>
      </c>
      <c r="E4" s="6">
        <v>536</v>
      </c>
      <c r="F4" s="6">
        <v>420</v>
      </c>
      <c r="G4" s="6">
        <v>355</v>
      </c>
      <c r="H4" s="6">
        <v>380</v>
      </c>
      <c r="I4" s="6" t="s">
        <v>21</v>
      </c>
      <c r="J4" s="6">
        <v>148</v>
      </c>
      <c r="K4" s="6">
        <v>148</v>
      </c>
      <c r="M4" s="6" t="e">
        <f>B4+#REF!+15</f>
        <v>#REF!</v>
      </c>
      <c r="N4" s="6">
        <f>C4+J4+15</f>
        <v>503</v>
      </c>
      <c r="O4" s="6" t="e">
        <f>D4+#REF!+P4+Q4+R4</f>
        <v>#REF!</v>
      </c>
      <c r="P4" s="6">
        <v>90</v>
      </c>
      <c r="Q4" s="6">
        <v>15</v>
      </c>
      <c r="R4" s="6">
        <v>20</v>
      </c>
    </row>
    <row r="5" ht="32" customHeight="1" spans="1:18">
      <c r="A5" s="6" t="s">
        <v>22</v>
      </c>
      <c r="B5" s="6">
        <v>490</v>
      </c>
      <c r="C5" s="6">
        <v>370</v>
      </c>
      <c r="D5" s="6">
        <v>320</v>
      </c>
      <c r="E5" s="6">
        <v>630</v>
      </c>
      <c r="F5" s="6">
        <v>450</v>
      </c>
      <c r="G5" s="6">
        <v>455</v>
      </c>
      <c r="H5" s="6">
        <v>410</v>
      </c>
      <c r="I5" s="6" t="s">
        <v>21</v>
      </c>
      <c r="J5" s="6">
        <v>198</v>
      </c>
      <c r="K5" s="6">
        <v>198</v>
      </c>
      <c r="M5" s="6" t="e">
        <f>B5+#REF!+15</f>
        <v>#REF!</v>
      </c>
      <c r="N5" s="6">
        <f>C5+J5+15</f>
        <v>583</v>
      </c>
      <c r="O5" s="6" t="e">
        <f>D5+#REF!+P5+Q5+R5</f>
        <v>#REF!</v>
      </c>
      <c r="P5" s="6">
        <v>90</v>
      </c>
      <c r="Q5" s="6">
        <v>15</v>
      </c>
      <c r="R5" s="6">
        <v>20</v>
      </c>
    </row>
    <row r="6" ht="32" customHeight="1" spans="1:18">
      <c r="A6" s="6" t="s">
        <v>23</v>
      </c>
      <c r="B6" s="6">
        <v>490</v>
      </c>
      <c r="C6" s="6">
        <v>370</v>
      </c>
      <c r="D6" s="6">
        <v>320</v>
      </c>
      <c r="E6" s="6">
        <v>630</v>
      </c>
      <c r="F6" s="6">
        <v>450</v>
      </c>
      <c r="G6" s="6">
        <v>455</v>
      </c>
      <c r="H6" s="6">
        <v>410</v>
      </c>
      <c r="I6" s="6" t="s">
        <v>21</v>
      </c>
      <c r="J6" s="6">
        <v>198</v>
      </c>
      <c r="K6" s="6">
        <v>198</v>
      </c>
      <c r="M6" s="6" t="e">
        <f>B6+#REF!+15</f>
        <v>#REF!</v>
      </c>
      <c r="N6" s="6">
        <f>C6+J6+15</f>
        <v>583</v>
      </c>
      <c r="O6" s="6" t="e">
        <f>D6+#REF!+P6+Q6+R6</f>
        <v>#REF!</v>
      </c>
      <c r="P6" s="6">
        <v>90</v>
      </c>
      <c r="Q6" s="6">
        <v>15</v>
      </c>
      <c r="R6" s="6">
        <v>20</v>
      </c>
    </row>
    <row r="7" ht="32" customHeight="1" spans="1:18">
      <c r="A7" s="6" t="s">
        <v>24</v>
      </c>
      <c r="B7" s="6">
        <v>590</v>
      </c>
      <c r="C7" s="6">
        <v>440</v>
      </c>
      <c r="D7" s="6">
        <v>360</v>
      </c>
      <c r="E7" s="6">
        <v>756</v>
      </c>
      <c r="F7" s="6">
        <v>520</v>
      </c>
      <c r="G7" s="6">
        <v>555</v>
      </c>
      <c r="H7" s="6">
        <v>480</v>
      </c>
      <c r="I7" s="6" t="s">
        <v>21</v>
      </c>
      <c r="J7" s="6">
        <v>248</v>
      </c>
      <c r="K7" s="6">
        <v>248</v>
      </c>
      <c r="M7" s="6" t="e">
        <f>B7+#REF!+15</f>
        <v>#REF!</v>
      </c>
      <c r="N7" s="6">
        <f>C7+J7+15</f>
        <v>703</v>
      </c>
      <c r="O7" s="6" t="e">
        <f>D7+#REF!+P7+Q7+R7</f>
        <v>#REF!</v>
      </c>
      <c r="P7" s="6">
        <v>90</v>
      </c>
      <c r="Q7" s="6">
        <v>15</v>
      </c>
      <c r="R7" s="6">
        <v>20</v>
      </c>
    </row>
    <row r="8" ht="32" customHeight="1" spans="1:18">
      <c r="A8" s="6" t="s">
        <v>25</v>
      </c>
      <c r="B8" s="6">
        <v>590</v>
      </c>
      <c r="C8" s="6">
        <v>440</v>
      </c>
      <c r="D8" s="6">
        <v>360</v>
      </c>
      <c r="E8" s="6">
        <v>756</v>
      </c>
      <c r="F8" s="6">
        <v>520</v>
      </c>
      <c r="G8" s="6">
        <v>555</v>
      </c>
      <c r="H8" s="6">
        <v>480</v>
      </c>
      <c r="I8" s="6" t="s">
        <v>21</v>
      </c>
      <c r="J8" s="6">
        <v>248</v>
      </c>
      <c r="K8" s="6">
        <v>248</v>
      </c>
      <c r="M8" s="6" t="e">
        <f>B8+#REF!+15</f>
        <v>#REF!</v>
      </c>
      <c r="N8" s="6">
        <f>C8+J8+15</f>
        <v>703</v>
      </c>
      <c r="O8" s="6" t="e">
        <f>D8+#REF!+P8+Q8+R8</f>
        <v>#REF!</v>
      </c>
      <c r="P8" s="6">
        <v>90</v>
      </c>
      <c r="Q8" s="6">
        <v>15</v>
      </c>
      <c r="R8" s="6">
        <v>20</v>
      </c>
    </row>
    <row r="9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M9" s="1">
        <v>0</v>
      </c>
      <c r="N9" s="1">
        <v>0</v>
      </c>
      <c r="O9" s="1">
        <v>0</v>
      </c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</sheetData>
  <mergeCells count="6">
    <mergeCell ref="A1:K1"/>
    <mergeCell ref="B2:D2"/>
    <mergeCell ref="E2:I2"/>
    <mergeCell ref="M2:O2"/>
    <mergeCell ref="A2:A3"/>
    <mergeCell ref="A9:K26"/>
  </mergeCells>
  <printOptions horizontalCentered="1"/>
  <pageMargins left="0.393055555555556" right="0.393055555555556" top="0.393055555555556" bottom="0.156944444444444" header="0.354166666666667" footer="0.314583333333333"/>
  <pageSetup paperSize="9" scale="8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T26"/>
  <sheetViews>
    <sheetView view="pageBreakPreview" zoomScaleNormal="100" workbookViewId="0">
      <selection activeCell="A1" sqref="A1:M1"/>
    </sheetView>
  </sheetViews>
  <sheetFormatPr defaultColWidth="9" defaultRowHeight="13.5"/>
  <cols>
    <col min="1" max="1" width="11.75" style="1" customWidth="1"/>
    <col min="2" max="8" width="8.625" style="1" customWidth="1"/>
    <col min="9" max="9" width="14.625" style="1" customWidth="1"/>
    <col min="10" max="13" width="8.625" style="1" customWidth="1"/>
    <col min="14" max="14" width="8.125" style="1" customWidth="1"/>
    <col min="15" max="23" width="9" style="1" hidden="1" customWidth="1"/>
    <col min="24" max="16384" width="9" style="1"/>
  </cols>
  <sheetData>
    <row r="1" ht="43" customHeight="1" spans="1:13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2" customHeight="1" spans="1:17">
      <c r="A2" s="3" t="s">
        <v>1</v>
      </c>
      <c r="B2" s="4" t="s">
        <v>2</v>
      </c>
      <c r="C2" s="5"/>
      <c r="D2" s="5"/>
      <c r="E2" s="4" t="s">
        <v>3</v>
      </c>
      <c r="F2" s="5"/>
      <c r="G2" s="5"/>
      <c r="H2" s="5"/>
      <c r="I2" s="5"/>
      <c r="J2" s="9" t="s">
        <v>4</v>
      </c>
      <c r="K2" s="9"/>
      <c r="L2" s="9" t="s">
        <v>5</v>
      </c>
      <c r="M2" s="9"/>
      <c r="O2" s="6" t="s">
        <v>6</v>
      </c>
      <c r="P2" s="6"/>
      <c r="Q2" s="6"/>
    </row>
    <row r="3" ht="35" customHeight="1" spans="1:20">
      <c r="A3" s="6"/>
      <c r="B3" s="5" t="s">
        <v>7</v>
      </c>
      <c r="C3" s="7" t="s">
        <v>8</v>
      </c>
      <c r="D3" s="4" t="s">
        <v>9</v>
      </c>
      <c r="E3" s="5" t="s">
        <v>10</v>
      </c>
      <c r="F3" s="5" t="s">
        <v>11</v>
      </c>
      <c r="G3" s="8" t="s">
        <v>12</v>
      </c>
      <c r="H3" s="6" t="s">
        <v>13</v>
      </c>
      <c r="I3" s="8" t="s">
        <v>14</v>
      </c>
      <c r="J3" s="8" t="s">
        <v>27</v>
      </c>
      <c r="K3" s="8" t="s">
        <v>28</v>
      </c>
      <c r="L3" s="5" t="s">
        <v>29</v>
      </c>
      <c r="M3" s="5" t="s">
        <v>30</v>
      </c>
      <c r="O3" s="5" t="s">
        <v>7</v>
      </c>
      <c r="P3" s="7" t="s">
        <v>8</v>
      </c>
      <c r="Q3" s="4" t="s">
        <v>9</v>
      </c>
      <c r="R3" s="10" t="s">
        <v>17</v>
      </c>
      <c r="S3" s="10" t="s">
        <v>18</v>
      </c>
      <c r="T3" s="10" t="s">
        <v>19</v>
      </c>
    </row>
    <row r="4" ht="32" customHeight="1" spans="1:20">
      <c r="A4" s="6" t="s">
        <v>20</v>
      </c>
      <c r="B4" s="6">
        <v>390</v>
      </c>
      <c r="C4" s="6">
        <v>340</v>
      </c>
      <c r="D4" s="6">
        <v>260</v>
      </c>
      <c r="E4" s="6">
        <v>430</v>
      </c>
      <c r="F4" s="6">
        <v>420</v>
      </c>
      <c r="G4" s="6">
        <v>355</v>
      </c>
      <c r="H4" s="6">
        <v>380</v>
      </c>
      <c r="I4" s="6" t="s">
        <v>21</v>
      </c>
      <c r="J4" s="6">
        <v>156</v>
      </c>
      <c r="K4" s="6">
        <v>186</v>
      </c>
      <c r="L4" s="6">
        <v>156</v>
      </c>
      <c r="M4" s="6">
        <v>186</v>
      </c>
      <c r="O4" s="6" t="e">
        <f>B4+#REF!+15</f>
        <v>#REF!</v>
      </c>
      <c r="P4" s="6">
        <f t="shared" ref="P4:P8" si="0">C4+J4+15</f>
        <v>511</v>
      </c>
      <c r="Q4" s="6" t="e">
        <f>D4+#REF!+R4+S4+T4</f>
        <v>#REF!</v>
      </c>
      <c r="R4" s="6">
        <v>90</v>
      </c>
      <c r="S4" s="6">
        <v>15</v>
      </c>
      <c r="T4" s="6">
        <v>20</v>
      </c>
    </row>
    <row r="5" ht="32" customHeight="1" spans="1:20">
      <c r="A5" s="6" t="s">
        <v>22</v>
      </c>
      <c r="B5" s="6">
        <v>490</v>
      </c>
      <c r="C5" s="6">
        <v>370</v>
      </c>
      <c r="D5" s="6">
        <v>320</v>
      </c>
      <c r="E5" s="6">
        <v>530</v>
      </c>
      <c r="F5" s="6">
        <v>450</v>
      </c>
      <c r="G5" s="6">
        <v>455</v>
      </c>
      <c r="H5" s="6">
        <v>410</v>
      </c>
      <c r="I5" s="6" t="s">
        <v>21</v>
      </c>
      <c r="J5" s="6">
        <v>200</v>
      </c>
      <c r="K5" s="6">
        <v>230</v>
      </c>
      <c r="L5" s="6">
        <v>200</v>
      </c>
      <c r="M5" s="6">
        <v>230</v>
      </c>
      <c r="O5" s="6" t="e">
        <f>B5+#REF!+15</f>
        <v>#REF!</v>
      </c>
      <c r="P5" s="6">
        <f t="shared" si="0"/>
        <v>585</v>
      </c>
      <c r="Q5" s="6" t="e">
        <f>D5+#REF!+R5+S5+T5</f>
        <v>#REF!</v>
      </c>
      <c r="R5" s="6">
        <v>90</v>
      </c>
      <c r="S5" s="6">
        <v>15</v>
      </c>
      <c r="T5" s="6">
        <v>20</v>
      </c>
    </row>
    <row r="6" ht="32" customHeight="1" spans="1:20">
      <c r="A6" s="6" t="s">
        <v>23</v>
      </c>
      <c r="B6" s="6">
        <v>490</v>
      </c>
      <c r="C6" s="6">
        <v>370</v>
      </c>
      <c r="D6" s="6">
        <v>320</v>
      </c>
      <c r="E6" s="6">
        <v>530</v>
      </c>
      <c r="F6" s="6">
        <v>450</v>
      </c>
      <c r="G6" s="6">
        <v>455</v>
      </c>
      <c r="H6" s="6">
        <v>410</v>
      </c>
      <c r="I6" s="6" t="s">
        <v>21</v>
      </c>
      <c r="J6" s="6">
        <v>200</v>
      </c>
      <c r="K6" s="6">
        <v>230</v>
      </c>
      <c r="L6" s="6">
        <v>200</v>
      </c>
      <c r="M6" s="6">
        <v>230</v>
      </c>
      <c r="O6" s="6" t="e">
        <f>B6+#REF!+15</f>
        <v>#REF!</v>
      </c>
      <c r="P6" s="6">
        <f t="shared" si="0"/>
        <v>585</v>
      </c>
      <c r="Q6" s="6" t="e">
        <f>D6+#REF!+R6+S6+T6</f>
        <v>#REF!</v>
      </c>
      <c r="R6" s="6">
        <v>90</v>
      </c>
      <c r="S6" s="6">
        <v>15</v>
      </c>
      <c r="T6" s="6">
        <v>20</v>
      </c>
    </row>
    <row r="7" ht="32" customHeight="1" spans="1:20">
      <c r="A7" s="6" t="s">
        <v>24</v>
      </c>
      <c r="B7" s="6">
        <v>590</v>
      </c>
      <c r="C7" s="6">
        <v>440</v>
      </c>
      <c r="D7" s="6">
        <v>360</v>
      </c>
      <c r="E7" s="6">
        <v>630</v>
      </c>
      <c r="F7" s="6">
        <v>520</v>
      </c>
      <c r="G7" s="6">
        <v>555</v>
      </c>
      <c r="H7" s="6">
        <v>480</v>
      </c>
      <c r="I7" s="6" t="s">
        <v>21</v>
      </c>
      <c r="J7" s="6">
        <v>256</v>
      </c>
      <c r="K7" s="6">
        <v>286</v>
      </c>
      <c r="L7" s="6">
        <v>256</v>
      </c>
      <c r="M7" s="6">
        <v>286</v>
      </c>
      <c r="O7" s="6" t="e">
        <f>B7+#REF!+15</f>
        <v>#REF!</v>
      </c>
      <c r="P7" s="6">
        <f t="shared" si="0"/>
        <v>711</v>
      </c>
      <c r="Q7" s="6" t="e">
        <f>D7+#REF!+R7+S7+T7</f>
        <v>#REF!</v>
      </c>
      <c r="R7" s="6">
        <v>90</v>
      </c>
      <c r="S7" s="6">
        <v>15</v>
      </c>
      <c r="T7" s="6">
        <v>20</v>
      </c>
    </row>
    <row r="8" ht="32" customHeight="1" spans="1:20">
      <c r="A8" s="6" t="s">
        <v>25</v>
      </c>
      <c r="B8" s="6">
        <v>590</v>
      </c>
      <c r="C8" s="6">
        <v>440</v>
      </c>
      <c r="D8" s="6">
        <v>360</v>
      </c>
      <c r="E8" s="6">
        <v>630</v>
      </c>
      <c r="F8" s="6">
        <v>520</v>
      </c>
      <c r="G8" s="6">
        <v>555</v>
      </c>
      <c r="H8" s="6">
        <v>480</v>
      </c>
      <c r="I8" s="6" t="s">
        <v>21</v>
      </c>
      <c r="J8" s="6">
        <v>256</v>
      </c>
      <c r="K8" s="6">
        <v>286</v>
      </c>
      <c r="L8" s="6">
        <v>256</v>
      </c>
      <c r="M8" s="6">
        <v>286</v>
      </c>
      <c r="O8" s="6" t="e">
        <f>B8+#REF!+15</f>
        <v>#REF!</v>
      </c>
      <c r="P8" s="6">
        <f t="shared" si="0"/>
        <v>711</v>
      </c>
      <c r="Q8" s="6" t="e">
        <f>D8+#REF!+R8+S8+T8</f>
        <v>#REF!</v>
      </c>
      <c r="R8" s="6">
        <v>90</v>
      </c>
      <c r="S8" s="6">
        <v>15</v>
      </c>
      <c r="T8" s="6">
        <v>20</v>
      </c>
    </row>
    <row r="9" spans="1:17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O9" s="1">
        <v>0</v>
      </c>
      <c r="P9" s="1">
        <v>0</v>
      </c>
      <c r="Q9" s="1">
        <v>0</v>
      </c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</sheetData>
  <mergeCells count="8">
    <mergeCell ref="A1:M1"/>
    <mergeCell ref="B2:D2"/>
    <mergeCell ref="E2:I2"/>
    <mergeCell ref="J2:K2"/>
    <mergeCell ref="L2:M2"/>
    <mergeCell ref="O2:Q2"/>
    <mergeCell ref="A2:A3"/>
    <mergeCell ref="A9:M26"/>
  </mergeCells>
  <printOptions horizontalCentered="1"/>
  <pageMargins left="0.393055555555556" right="0.393055555555556" top="0.393055555555556" bottom="0.156944444444444" header="0.354166666666667" footer="0.314583333333333"/>
  <pageSetup paperSize="9" scale="8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外形尺寸（圆法兰）</vt:lpstr>
      <vt:lpstr>外形尺寸（方法兰）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绿品环保科技</cp:lastModifiedBy>
  <dcterms:created xsi:type="dcterms:W3CDTF">2024-01-11T07:42:00Z</dcterms:created>
  <dcterms:modified xsi:type="dcterms:W3CDTF">2024-09-06T07:06:00Z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A488A74D2463413EB5817CD708F5FD77_13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